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G:\Synths\Transcendent 2000\Refurbishment\"/>
    </mc:Choice>
  </mc:AlternateContent>
  <xr:revisionPtr revIDLastSave="0" documentId="13_ncr:1_{6E3FA0E9-A73B-4705-B395-AB15C28E1F93}" xr6:coauthVersionLast="47" xr6:coauthVersionMax="47" xr10:uidLastSave="{00000000-0000-0000-0000-000000000000}"/>
  <bookViews>
    <workbookView xWindow="-98" yWindow="-98" windowWidth="28996" windowHeight="15796" activeTab="3" xr2:uid="{00000000-000D-0000-FFFF-FFFF00000000}"/>
  </bookViews>
  <sheets>
    <sheet name="Preset Functions" sheetId="1" r:id="rId1"/>
    <sheet name="Controls" sheetId="2" state="hidden" r:id="rId2"/>
    <sheet name="Initial" sheetId="3" r:id="rId3"/>
    <sheet name="Calibration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3" i="4" l="1"/>
  <c r="A84" i="4"/>
  <c r="A85" i="4"/>
  <c r="A86" i="4"/>
  <c r="A87" i="4"/>
  <c r="A88" i="4"/>
  <c r="B84" i="4"/>
  <c r="B85" i="4"/>
  <c r="B86" i="4"/>
  <c r="B87" i="4"/>
  <c r="B88" i="4"/>
  <c r="B83" i="4"/>
  <c r="A79" i="4"/>
  <c r="A80" i="4"/>
  <c r="A81" i="4"/>
  <c r="A82" i="4"/>
  <c r="B82" i="4"/>
  <c r="B81" i="4"/>
  <c r="B80" i="4"/>
  <c r="B79" i="4"/>
  <c r="B78" i="4"/>
  <c r="A78" i="4"/>
  <c r="A77" i="4"/>
  <c r="A68" i="4"/>
  <c r="B68" i="4"/>
  <c r="B67" i="4"/>
  <c r="A67" i="4"/>
  <c r="A66" i="4"/>
  <c r="B66" i="4"/>
  <c r="B65" i="4"/>
  <c r="A65" i="4"/>
  <c r="B64" i="4"/>
  <c r="A64" i="4"/>
  <c r="A63" i="4"/>
  <c r="B63" i="4"/>
  <c r="A62" i="4"/>
  <c r="A49" i="4"/>
  <c r="B49" i="4"/>
  <c r="A53" i="4"/>
  <c r="A54" i="4"/>
  <c r="A55" i="4"/>
  <c r="B55" i="4"/>
  <c r="B54" i="4"/>
  <c r="B53" i="4"/>
  <c r="A50" i="4"/>
  <c r="A51" i="4"/>
  <c r="A52" i="4"/>
  <c r="B51" i="4"/>
  <c r="B52" i="4"/>
  <c r="B50" i="4"/>
  <c r="B48" i="4"/>
  <c r="A48" i="4"/>
  <c r="A47" i="4"/>
  <c r="A41" i="4"/>
  <c r="A42" i="4"/>
  <c r="B42" i="4"/>
  <c r="B41" i="4"/>
  <c r="B40" i="4"/>
  <c r="A40" i="4"/>
  <c r="A39" i="4"/>
  <c r="B39" i="4"/>
  <c r="A38" i="4"/>
  <c r="B32" i="4"/>
  <c r="A32" i="4"/>
  <c r="B31" i="4"/>
  <c r="A31" i="4"/>
  <c r="A30" i="4"/>
  <c r="B24" i="4"/>
  <c r="A24" i="4"/>
  <c r="A23" i="4"/>
  <c r="B23" i="4"/>
  <c r="A22" i="4"/>
  <c r="B17" i="4"/>
  <c r="A17" i="4"/>
  <c r="B16" i="4"/>
  <c r="A16" i="4"/>
  <c r="A15" i="4"/>
  <c r="B4" i="4"/>
  <c r="A3" i="4"/>
  <c r="B3" i="3"/>
  <c r="A34" i="3"/>
  <c r="B34" i="3"/>
  <c r="C34" i="3"/>
  <c r="D34" i="3"/>
  <c r="A31" i="3"/>
  <c r="B31" i="3"/>
  <c r="C31" i="3"/>
  <c r="D31" i="3"/>
  <c r="A32" i="3"/>
  <c r="B32" i="3"/>
  <c r="C32" i="3"/>
  <c r="D32" i="3"/>
  <c r="A33" i="3"/>
  <c r="B33" i="3"/>
  <c r="C33" i="3"/>
  <c r="D33" i="3"/>
  <c r="A4" i="3"/>
  <c r="B4" i="3"/>
  <c r="C4" i="3"/>
  <c r="D4" i="3"/>
  <c r="A5" i="3"/>
  <c r="B5" i="3"/>
  <c r="C5" i="3"/>
  <c r="D5" i="3"/>
  <c r="A6" i="3"/>
  <c r="B6" i="3"/>
  <c r="C6" i="3"/>
  <c r="D6" i="3"/>
  <c r="A7" i="3"/>
  <c r="B7" i="3"/>
  <c r="C7" i="3"/>
  <c r="D7" i="3"/>
  <c r="A8" i="3"/>
  <c r="B8" i="3"/>
  <c r="C8" i="3"/>
  <c r="D8" i="3"/>
  <c r="A9" i="3"/>
  <c r="B9" i="3"/>
  <c r="C9" i="3"/>
  <c r="D9" i="3"/>
  <c r="A10" i="3"/>
  <c r="B10" i="3"/>
  <c r="C10" i="3"/>
  <c r="D10" i="3"/>
  <c r="A11" i="3"/>
  <c r="B11" i="3"/>
  <c r="C11" i="3"/>
  <c r="D11" i="3"/>
  <c r="A12" i="3"/>
  <c r="B12" i="3"/>
  <c r="C12" i="3"/>
  <c r="D12" i="3"/>
  <c r="A13" i="3"/>
  <c r="B13" i="3"/>
  <c r="C13" i="3"/>
  <c r="D13" i="3"/>
  <c r="A14" i="3"/>
  <c r="B14" i="3"/>
  <c r="C14" i="3"/>
  <c r="D14" i="3"/>
  <c r="A15" i="3"/>
  <c r="B15" i="3"/>
  <c r="C15" i="3"/>
  <c r="D15" i="3"/>
  <c r="A16" i="3"/>
  <c r="B16" i="3"/>
  <c r="C16" i="3"/>
  <c r="D16" i="3"/>
  <c r="A17" i="3"/>
  <c r="B17" i="3"/>
  <c r="C17" i="3"/>
  <c r="D17" i="3"/>
  <c r="A18" i="3"/>
  <c r="B18" i="3"/>
  <c r="C18" i="3"/>
  <c r="D18" i="3"/>
  <c r="A19" i="3"/>
  <c r="B19" i="3"/>
  <c r="C19" i="3"/>
  <c r="D19" i="3"/>
  <c r="A20" i="3"/>
  <c r="B20" i="3"/>
  <c r="C20" i="3"/>
  <c r="D20" i="3"/>
  <c r="A21" i="3"/>
  <c r="B21" i="3"/>
  <c r="C21" i="3"/>
  <c r="D21" i="3"/>
  <c r="A22" i="3"/>
  <c r="B22" i="3"/>
  <c r="C22" i="3"/>
  <c r="D22" i="3"/>
  <c r="A23" i="3"/>
  <c r="B23" i="3"/>
  <c r="C23" i="3"/>
  <c r="D23" i="3"/>
  <c r="A24" i="3"/>
  <c r="B24" i="3"/>
  <c r="C24" i="3"/>
  <c r="D24" i="3"/>
  <c r="A25" i="3"/>
  <c r="B25" i="3"/>
  <c r="C25" i="3"/>
  <c r="D25" i="3"/>
  <c r="A26" i="3"/>
  <c r="B26" i="3"/>
  <c r="C26" i="3"/>
  <c r="D26" i="3"/>
  <c r="A27" i="3"/>
  <c r="B27" i="3"/>
  <c r="C27" i="3"/>
  <c r="D27" i="3"/>
  <c r="A28" i="3"/>
  <c r="B28" i="3"/>
  <c r="C28" i="3"/>
  <c r="D28" i="3"/>
  <c r="A29" i="3"/>
  <c r="B29" i="3"/>
  <c r="C29" i="3"/>
  <c r="D29" i="3"/>
  <c r="A30" i="3"/>
  <c r="B30" i="3"/>
  <c r="C30" i="3"/>
  <c r="D30" i="3"/>
  <c r="C3" i="3"/>
  <c r="D3" i="3"/>
  <c r="A3" i="3"/>
</calcChain>
</file>

<file path=xl/sharedStrings.xml><?xml version="1.0" encoding="utf-8"?>
<sst xmlns="http://schemas.openxmlformats.org/spreadsheetml/2006/main" count="250" uniqueCount="152">
  <si>
    <t>Preset</t>
  </si>
  <si>
    <t>RV3</t>
  </si>
  <si>
    <t>RV11</t>
  </si>
  <si>
    <t>RV12</t>
  </si>
  <si>
    <t>RV13</t>
  </si>
  <si>
    <t>RV15</t>
  </si>
  <si>
    <t>RV20</t>
  </si>
  <si>
    <t>RV28</t>
  </si>
  <si>
    <t>RV22</t>
  </si>
  <si>
    <t>VCF Pitch Spread</t>
  </si>
  <si>
    <t>Triangle Symmetry</t>
  </si>
  <si>
    <t>Square Wave Max PWM Duty Cycle</t>
  </si>
  <si>
    <t>Keyboard Pitch Spread</t>
  </si>
  <si>
    <t>Description</t>
  </si>
  <si>
    <t>VCA Control Breakthrough</t>
  </si>
  <si>
    <t>ADSR Alignment (Release Gating)</t>
  </si>
  <si>
    <t>RV2</t>
  </si>
  <si>
    <t>Portamento</t>
  </si>
  <si>
    <t>RV4</t>
  </si>
  <si>
    <t>Pitch Bend</t>
  </si>
  <si>
    <t>SW3</t>
  </si>
  <si>
    <t>Pitch Control</t>
  </si>
  <si>
    <t>Norm/New Pitch Detector</t>
  </si>
  <si>
    <t>Fast/Slow</t>
  </si>
  <si>
    <t>Down/Up</t>
  </si>
  <si>
    <t>KB</t>
  </si>
  <si>
    <t>OSC VCO</t>
  </si>
  <si>
    <t>SW4</t>
  </si>
  <si>
    <t>Tri-Saw/Sq-PWM</t>
  </si>
  <si>
    <t>RV14</t>
  </si>
  <si>
    <t>Min/Max</t>
  </si>
  <si>
    <t>Off/Max</t>
  </si>
  <si>
    <t>RV10</t>
  </si>
  <si>
    <t>RV16</t>
  </si>
  <si>
    <t>VCO Level</t>
  </si>
  <si>
    <t>VCO Shape</t>
  </si>
  <si>
    <t>VCO Waveform</t>
  </si>
  <si>
    <t>VCO S-OSC Shape</t>
  </si>
  <si>
    <t>RV6</t>
  </si>
  <si>
    <t>RV7</t>
  </si>
  <si>
    <t>VCO Pitch Noise S&amp;H</t>
  </si>
  <si>
    <t>VCO Pitch Noise ADSR</t>
  </si>
  <si>
    <t>VCO Pitch Noise S-OSC Tri</t>
  </si>
  <si>
    <t>VCO Pitch Noise S-OSC Squ</t>
  </si>
  <si>
    <t>RV8</t>
  </si>
  <si>
    <t>RV9</t>
  </si>
  <si>
    <t>SW2</t>
  </si>
  <si>
    <t>VCO Control</t>
  </si>
  <si>
    <t>KB/S-OSC</t>
  </si>
  <si>
    <t>RV5</t>
  </si>
  <si>
    <t>VCO Tune</t>
  </si>
  <si>
    <t>SW5</t>
  </si>
  <si>
    <t>VCO Transpose</t>
  </si>
  <si>
    <t>-2 Oct/+2 Oct</t>
  </si>
  <si>
    <t>NOISE</t>
  </si>
  <si>
    <t>Noise Level</t>
  </si>
  <si>
    <t>RV33</t>
  </si>
  <si>
    <t>S-OSC</t>
  </si>
  <si>
    <t>RV32</t>
  </si>
  <si>
    <t>S-OSC Speed</t>
  </si>
  <si>
    <t>Slow/Fast</t>
  </si>
  <si>
    <t>VCF</t>
  </si>
  <si>
    <t>RV19</t>
  </si>
  <si>
    <t>Min/Osc</t>
  </si>
  <si>
    <t>RV17</t>
  </si>
  <si>
    <t>VCF Frequency</t>
  </si>
  <si>
    <t>VCF Resonance</t>
  </si>
  <si>
    <t>RV18</t>
  </si>
  <si>
    <t>RV30</t>
  </si>
  <si>
    <t>VCF S-OSC Sweep</t>
  </si>
  <si>
    <t>VCF AD Sweep</t>
  </si>
  <si>
    <t>-5/5</t>
  </si>
  <si>
    <t>SW16</t>
  </si>
  <si>
    <t>SW6</t>
  </si>
  <si>
    <t>VCF Control</t>
  </si>
  <si>
    <t>KB/Random/Off</t>
  </si>
  <si>
    <t>BP/LP</t>
  </si>
  <si>
    <t>VCF Shape</t>
  </si>
  <si>
    <t>VCF AD</t>
  </si>
  <si>
    <t>VCF Attack</t>
  </si>
  <si>
    <t>VCF Decay</t>
  </si>
  <si>
    <t>RV26</t>
  </si>
  <si>
    <t>RV23</t>
  </si>
  <si>
    <t>Single Shot/Hold On</t>
  </si>
  <si>
    <t>SW8</t>
  </si>
  <si>
    <t>RV24</t>
  </si>
  <si>
    <t>RV29</t>
  </si>
  <si>
    <t>RV27</t>
  </si>
  <si>
    <t>RV25</t>
  </si>
  <si>
    <t>ENVELOPE</t>
  </si>
  <si>
    <t>Quiet/Loud</t>
  </si>
  <si>
    <t>SW7</t>
  </si>
  <si>
    <t>SW9</t>
  </si>
  <si>
    <t>On/Norm/KB Gate</t>
  </si>
  <si>
    <t>On/ADSR</t>
  </si>
  <si>
    <t>ENV Attack</t>
  </si>
  <si>
    <t>ENV Sustain Level</t>
  </si>
  <si>
    <t>ENV Decay</t>
  </si>
  <si>
    <t>ENV Release</t>
  </si>
  <si>
    <t>ENV Repeat</t>
  </si>
  <si>
    <t>ENV Bypass</t>
  </si>
  <si>
    <t>Section</t>
  </si>
  <si>
    <t>Pot/Switch</t>
  </si>
  <si>
    <t>Parameter</t>
  </si>
  <si>
    <t>Ranges</t>
  </si>
  <si>
    <t>CCW</t>
  </si>
  <si>
    <t>MID</t>
  </si>
  <si>
    <t>LEFT</t>
  </si>
  <si>
    <t>CW</t>
  </si>
  <si>
    <t>RIGHT</t>
  </si>
  <si>
    <t>Initial Setup</t>
  </si>
  <si>
    <t>Preset Adjustment</t>
  </si>
  <si>
    <t>Scope on High Output</t>
  </si>
  <si>
    <t>Press Top C</t>
  </si>
  <si>
    <t>Adjust RV5 so that Scope shows 500Hz</t>
  </si>
  <si>
    <t>If pot is crackly and unstable choose another frequency</t>
  </si>
  <si>
    <t>Press key 2 octaves down</t>
  </si>
  <si>
    <t>Adjust RV3 until 125 Hz is output</t>
  </si>
  <si>
    <t>Repeatedly strike key to confirm</t>
  </si>
  <si>
    <t>Transpose -2 Octave Tuning</t>
  </si>
  <si>
    <t>Transpose +2 Octave Tuning</t>
  </si>
  <si>
    <t>Adjust RV12 until scope shows 125Hz</t>
  </si>
  <si>
    <t>Alternatively by ear, adjust RV12 until 2 oct down SW5 MID and Top C SW5 LEFT are same frequency</t>
  </si>
  <si>
    <t>Adjust RV13 until scope shows 2KHz</t>
  </si>
  <si>
    <t>Alternatively by ear, adjust RV12 until Top C SW5 MID and 2 Oct Down SW5 RIGHT are same frequency</t>
  </si>
  <si>
    <t>Return SW5 to MID</t>
  </si>
  <si>
    <t>Place Scope probe (x10) on junction of R57 &amp; R59</t>
  </si>
  <si>
    <t>A small negative going spike at the bottom peak will be seen.</t>
  </si>
  <si>
    <t>Place Scope probe (x10) on junction of D13 &amp; D14</t>
  </si>
  <si>
    <t>Adjust RV11 until nearly 100% duty cycle but with definite negative going spike.</t>
  </si>
  <si>
    <t>Test duty cycle range approx 45 to 98% by adjusting RV14</t>
  </si>
  <si>
    <t>Momentarily Press Top C</t>
  </si>
  <si>
    <t>Adjustment of RV32 may be needed to repeat the breakthrough.</t>
  </si>
  <si>
    <t>Adjust RV22 until breakthrough has disappeared or very minimal.</t>
  </si>
  <si>
    <t>Alternatively repeat hit Top C to see breakthrough effects when SW7 set MID.</t>
  </si>
  <si>
    <t>Adjust RV19 until 1KHz is generated</t>
  </si>
  <si>
    <t>Press key two octaves down and should show 250Hz</t>
  </si>
  <si>
    <t>Check that one octave down is 500Hz</t>
  </si>
  <si>
    <t>Oscillation is shown on output</t>
  </si>
  <si>
    <t>Adjust RV15 until the triangle wave is symmetrical. Use transpose switch to check 2 octaves up and down.</t>
  </si>
  <si>
    <t>Audible method: Press key and listen for release ending gracefully. Adjust RV28 if cuts off early or late.</t>
  </si>
  <si>
    <t xml:space="preserve">Scope method: </t>
  </si>
  <si>
    <t>Attach scope channel 1 to D30 Cathode, scope channel 2 to junction R102 &amp; R105</t>
  </si>
  <si>
    <t>Adjust RV28 to prevent abrupt or late ending of the envelope.</t>
  </si>
  <si>
    <t>Set up initial conditions for controls</t>
  </si>
  <si>
    <t>Check 250 Hz one octave down and 62.5Hz 3 octaves down</t>
  </si>
  <si>
    <t>Calibration Procedure</t>
  </si>
  <si>
    <t>Initial Control Positions</t>
  </si>
  <si>
    <t>Front Panel Controls</t>
  </si>
  <si>
    <t>Calibration Preset Potentiometers</t>
  </si>
  <si>
    <t>Adjust RV20 until 250Hz is generated</t>
  </si>
  <si>
    <t>Check that channel 1 shows the envelope ending gracefully at the switching point shown on channel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</si>
</sst>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0" borderId="1" xfId="0" applyFont="1" applyBorder="1"/>
    <xf numFmtId="0" fontId="1" fillId="0" borderId="1" xfId="0" quotePrefix="1" applyFont="1" applyBorder="1"/>
    <xf numFmtId="0" fontId="2" fillId="0" borderId="1" xfId="0" applyFont="1" applyBorder="1" applyAlignment="1">
      <alignment wrapText="1"/>
    </xf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workbookViewId="0">
      <selection activeCell="B16" sqref="B16"/>
    </sheetView>
  </sheetViews>
  <sheetFormatPr defaultRowHeight="12.75" x14ac:dyDescent="0.35"/>
  <cols>
    <col min="1" max="1" width="9.06640625" style="1"/>
    <col min="2" max="2" width="36.19921875" style="1" customWidth="1"/>
    <col min="3" max="16384" width="9.06640625" style="1"/>
  </cols>
  <sheetData>
    <row r="1" spans="1:2" ht="13.15" x14ac:dyDescent="0.4">
      <c r="A1" s="2" t="s">
        <v>149</v>
      </c>
    </row>
    <row r="3" spans="1:2" ht="13.15" x14ac:dyDescent="0.4">
      <c r="A3" s="3" t="s">
        <v>0</v>
      </c>
      <c r="B3" s="3" t="s">
        <v>13</v>
      </c>
    </row>
    <row r="4" spans="1:2" x14ac:dyDescent="0.35">
      <c r="A4" s="4" t="s">
        <v>1</v>
      </c>
      <c r="B4" s="4" t="s">
        <v>12</v>
      </c>
    </row>
    <row r="5" spans="1:2" x14ac:dyDescent="0.35">
      <c r="A5" s="4" t="s">
        <v>3</v>
      </c>
      <c r="B5" s="4" t="s">
        <v>119</v>
      </c>
    </row>
    <row r="6" spans="1:2" x14ac:dyDescent="0.35">
      <c r="A6" s="4" t="s">
        <v>4</v>
      </c>
      <c r="B6" s="4" t="s">
        <v>120</v>
      </c>
    </row>
    <row r="7" spans="1:2" x14ac:dyDescent="0.35">
      <c r="A7" s="4" t="s">
        <v>5</v>
      </c>
      <c r="B7" s="4" t="s">
        <v>10</v>
      </c>
    </row>
    <row r="8" spans="1:2" x14ac:dyDescent="0.35">
      <c r="A8" s="4" t="s">
        <v>2</v>
      </c>
      <c r="B8" s="4" t="s">
        <v>11</v>
      </c>
    </row>
    <row r="9" spans="1:2" x14ac:dyDescent="0.35">
      <c r="A9" s="4" t="s">
        <v>8</v>
      </c>
      <c r="B9" s="4" t="s">
        <v>14</v>
      </c>
    </row>
    <row r="10" spans="1:2" x14ac:dyDescent="0.35">
      <c r="A10" s="4" t="s">
        <v>6</v>
      </c>
      <c r="B10" s="4" t="s">
        <v>9</v>
      </c>
    </row>
    <row r="11" spans="1:2" x14ac:dyDescent="0.35">
      <c r="A11" s="4" t="s">
        <v>7</v>
      </c>
      <c r="B11" s="4" t="s">
        <v>15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14839-50E0-4A31-A2F2-F4EFEB3AF992}">
  <dimension ref="A1:D34"/>
  <sheetViews>
    <sheetView workbookViewId="0">
      <selection activeCell="C24" sqref="C24"/>
    </sheetView>
  </sheetViews>
  <sheetFormatPr defaultRowHeight="12.75" x14ac:dyDescent="0.35"/>
  <cols>
    <col min="1" max="1" width="9.06640625" style="1"/>
    <col min="2" max="2" width="10.9296875" style="1" customWidth="1"/>
    <col min="3" max="3" width="23.265625" style="1" customWidth="1"/>
    <col min="4" max="4" width="21.53125" style="1" customWidth="1"/>
    <col min="5" max="16384" width="9.06640625" style="1"/>
  </cols>
  <sheetData>
    <row r="1" spans="1:4" ht="13.15" x14ac:dyDescent="0.4">
      <c r="A1" s="2" t="s">
        <v>148</v>
      </c>
    </row>
    <row r="3" spans="1:4" ht="13.15" x14ac:dyDescent="0.4">
      <c r="A3" s="3" t="s">
        <v>101</v>
      </c>
      <c r="B3" s="3" t="s">
        <v>102</v>
      </c>
      <c r="C3" s="3" t="s">
        <v>103</v>
      </c>
      <c r="D3" s="3" t="s">
        <v>104</v>
      </c>
    </row>
    <row r="4" spans="1:4" x14ac:dyDescent="0.35">
      <c r="A4" s="4" t="s">
        <v>25</v>
      </c>
      <c r="B4" s="4" t="s">
        <v>16</v>
      </c>
      <c r="C4" s="4" t="s">
        <v>17</v>
      </c>
      <c r="D4" s="4" t="s">
        <v>23</v>
      </c>
    </row>
    <row r="5" spans="1:4" x14ac:dyDescent="0.35">
      <c r="A5" s="4" t="s">
        <v>25</v>
      </c>
      <c r="B5" s="4" t="s">
        <v>18</v>
      </c>
      <c r="C5" s="4" t="s">
        <v>19</v>
      </c>
      <c r="D5" s="4" t="s">
        <v>24</v>
      </c>
    </row>
    <row r="6" spans="1:4" x14ac:dyDescent="0.35">
      <c r="A6" s="4" t="s">
        <v>25</v>
      </c>
      <c r="B6" s="4" t="s">
        <v>20</v>
      </c>
      <c r="C6" s="4" t="s">
        <v>21</v>
      </c>
      <c r="D6" s="4" t="s">
        <v>22</v>
      </c>
    </row>
    <row r="7" spans="1:4" x14ac:dyDescent="0.35">
      <c r="A7" s="4" t="s">
        <v>26</v>
      </c>
      <c r="B7" s="4" t="s">
        <v>27</v>
      </c>
      <c r="C7" s="4" t="s">
        <v>36</v>
      </c>
      <c r="D7" s="4" t="s">
        <v>28</v>
      </c>
    </row>
    <row r="8" spans="1:4" x14ac:dyDescent="0.35">
      <c r="A8" s="4" t="s">
        <v>26</v>
      </c>
      <c r="B8" s="4" t="s">
        <v>29</v>
      </c>
      <c r="C8" s="4" t="s">
        <v>35</v>
      </c>
      <c r="D8" s="4" t="s">
        <v>30</v>
      </c>
    </row>
    <row r="9" spans="1:4" x14ac:dyDescent="0.35">
      <c r="A9" s="4" t="s">
        <v>26</v>
      </c>
      <c r="B9" s="4" t="s">
        <v>32</v>
      </c>
      <c r="C9" s="4" t="s">
        <v>37</v>
      </c>
      <c r="D9" s="4" t="s">
        <v>31</v>
      </c>
    </row>
    <row r="10" spans="1:4" x14ac:dyDescent="0.35">
      <c r="A10" s="4" t="s">
        <v>26</v>
      </c>
      <c r="B10" s="4" t="s">
        <v>33</v>
      </c>
      <c r="C10" s="4" t="s">
        <v>34</v>
      </c>
      <c r="D10" s="4" t="s">
        <v>31</v>
      </c>
    </row>
    <row r="11" spans="1:4" x14ac:dyDescent="0.35">
      <c r="A11" s="4" t="s">
        <v>26</v>
      </c>
      <c r="B11" s="4" t="s">
        <v>38</v>
      </c>
      <c r="C11" s="4" t="s">
        <v>40</v>
      </c>
      <c r="D11" s="4" t="s">
        <v>31</v>
      </c>
    </row>
    <row r="12" spans="1:4" x14ac:dyDescent="0.35">
      <c r="A12" s="4" t="s">
        <v>26</v>
      </c>
      <c r="B12" s="4" t="s">
        <v>39</v>
      </c>
      <c r="C12" s="4" t="s">
        <v>41</v>
      </c>
      <c r="D12" s="4" t="s">
        <v>31</v>
      </c>
    </row>
    <row r="13" spans="1:4" x14ac:dyDescent="0.35">
      <c r="A13" s="4" t="s">
        <v>26</v>
      </c>
      <c r="B13" s="4" t="s">
        <v>44</v>
      </c>
      <c r="C13" s="4" t="s">
        <v>42</v>
      </c>
      <c r="D13" s="4" t="s">
        <v>31</v>
      </c>
    </row>
    <row r="14" spans="1:4" x14ac:dyDescent="0.35">
      <c r="A14" s="4" t="s">
        <v>26</v>
      </c>
      <c r="B14" s="4" t="s">
        <v>45</v>
      </c>
      <c r="C14" s="4" t="s">
        <v>43</v>
      </c>
      <c r="D14" s="4" t="s">
        <v>31</v>
      </c>
    </row>
    <row r="15" spans="1:4" x14ac:dyDescent="0.35">
      <c r="A15" s="4" t="s">
        <v>26</v>
      </c>
      <c r="B15" s="4" t="s">
        <v>46</v>
      </c>
      <c r="C15" s="4" t="s">
        <v>47</v>
      </c>
      <c r="D15" s="4" t="s">
        <v>48</v>
      </c>
    </row>
    <row r="16" spans="1:4" x14ac:dyDescent="0.35">
      <c r="A16" s="4" t="s">
        <v>26</v>
      </c>
      <c r="B16" s="4" t="s">
        <v>49</v>
      </c>
      <c r="C16" s="4" t="s">
        <v>50</v>
      </c>
      <c r="D16" s="4" t="s">
        <v>30</v>
      </c>
    </row>
    <row r="17" spans="1:4" x14ac:dyDescent="0.35">
      <c r="A17" s="4" t="s">
        <v>26</v>
      </c>
      <c r="B17" s="4" t="s">
        <v>51</v>
      </c>
      <c r="C17" s="4" t="s">
        <v>52</v>
      </c>
      <c r="D17" s="5" t="s">
        <v>53</v>
      </c>
    </row>
    <row r="18" spans="1:4" x14ac:dyDescent="0.35">
      <c r="A18" s="4" t="s">
        <v>54</v>
      </c>
      <c r="B18" s="4" t="s">
        <v>56</v>
      </c>
      <c r="C18" s="4" t="s">
        <v>55</v>
      </c>
      <c r="D18" s="4" t="s">
        <v>31</v>
      </c>
    </row>
    <row r="19" spans="1:4" x14ac:dyDescent="0.35">
      <c r="A19" s="4" t="s">
        <v>57</v>
      </c>
      <c r="B19" s="4" t="s">
        <v>58</v>
      </c>
      <c r="C19" s="4" t="s">
        <v>59</v>
      </c>
      <c r="D19" s="4" t="s">
        <v>60</v>
      </c>
    </row>
    <row r="20" spans="1:4" x14ac:dyDescent="0.35">
      <c r="A20" s="4" t="s">
        <v>61</v>
      </c>
      <c r="B20" s="4" t="s">
        <v>62</v>
      </c>
      <c r="C20" s="4" t="s">
        <v>66</v>
      </c>
      <c r="D20" s="4" t="s">
        <v>63</v>
      </c>
    </row>
    <row r="21" spans="1:4" x14ac:dyDescent="0.35">
      <c r="A21" s="4" t="s">
        <v>61</v>
      </c>
      <c r="B21" s="4" t="s">
        <v>64</v>
      </c>
      <c r="C21" s="4" t="s">
        <v>65</v>
      </c>
      <c r="D21" s="4" t="s">
        <v>30</v>
      </c>
    </row>
    <row r="22" spans="1:4" x14ac:dyDescent="0.35">
      <c r="A22" s="4" t="s">
        <v>61</v>
      </c>
      <c r="B22" s="4" t="s">
        <v>67</v>
      </c>
      <c r="C22" s="4" t="s">
        <v>69</v>
      </c>
      <c r="D22" s="4" t="s">
        <v>31</v>
      </c>
    </row>
    <row r="23" spans="1:4" x14ac:dyDescent="0.35">
      <c r="A23" s="4" t="s">
        <v>61</v>
      </c>
      <c r="B23" s="4" t="s">
        <v>68</v>
      </c>
      <c r="C23" s="4" t="s">
        <v>70</v>
      </c>
      <c r="D23" s="5" t="s">
        <v>71</v>
      </c>
    </row>
    <row r="24" spans="1:4" x14ac:dyDescent="0.35">
      <c r="A24" s="4" t="s">
        <v>61</v>
      </c>
      <c r="B24" s="4" t="s">
        <v>72</v>
      </c>
      <c r="C24" s="4" t="s">
        <v>74</v>
      </c>
      <c r="D24" s="4" t="s">
        <v>75</v>
      </c>
    </row>
    <row r="25" spans="1:4" x14ac:dyDescent="0.35">
      <c r="A25" s="4" t="s">
        <v>61</v>
      </c>
      <c r="B25" s="4" t="s">
        <v>73</v>
      </c>
      <c r="C25" s="4" t="s">
        <v>77</v>
      </c>
      <c r="D25" s="4" t="s">
        <v>76</v>
      </c>
    </row>
    <row r="26" spans="1:4" x14ac:dyDescent="0.35">
      <c r="A26" s="4" t="s">
        <v>78</v>
      </c>
      <c r="B26" s="4" t="s">
        <v>81</v>
      </c>
      <c r="C26" s="4" t="s">
        <v>79</v>
      </c>
      <c r="D26" s="4" t="s">
        <v>23</v>
      </c>
    </row>
    <row r="27" spans="1:4" x14ac:dyDescent="0.35">
      <c r="A27" s="4" t="s">
        <v>78</v>
      </c>
      <c r="B27" s="4" t="s">
        <v>82</v>
      </c>
      <c r="C27" s="4" t="s">
        <v>80</v>
      </c>
      <c r="D27" s="4" t="s">
        <v>23</v>
      </c>
    </row>
    <row r="28" spans="1:4" x14ac:dyDescent="0.35">
      <c r="A28" s="4" t="s">
        <v>78</v>
      </c>
      <c r="B28" s="4" t="s">
        <v>84</v>
      </c>
      <c r="C28" s="4" t="s">
        <v>78</v>
      </c>
      <c r="D28" s="4" t="s">
        <v>83</v>
      </c>
    </row>
    <row r="29" spans="1:4" x14ac:dyDescent="0.35">
      <c r="A29" s="4" t="s">
        <v>89</v>
      </c>
      <c r="B29" s="4" t="s">
        <v>85</v>
      </c>
      <c r="C29" s="4" t="s">
        <v>95</v>
      </c>
      <c r="D29" s="4" t="s">
        <v>23</v>
      </c>
    </row>
    <row r="30" spans="1:4" x14ac:dyDescent="0.35">
      <c r="A30" s="4" t="s">
        <v>89</v>
      </c>
      <c r="B30" s="4" t="s">
        <v>86</v>
      </c>
      <c r="C30" s="4" t="s">
        <v>96</v>
      </c>
      <c r="D30" s="4" t="s">
        <v>90</v>
      </c>
    </row>
    <row r="31" spans="1:4" x14ac:dyDescent="0.35">
      <c r="A31" s="4" t="s">
        <v>89</v>
      </c>
      <c r="B31" s="4" t="s">
        <v>87</v>
      </c>
      <c r="C31" s="4" t="s">
        <v>97</v>
      </c>
      <c r="D31" s="4" t="s">
        <v>23</v>
      </c>
    </row>
    <row r="32" spans="1:4" x14ac:dyDescent="0.35">
      <c r="A32" s="4" t="s">
        <v>89</v>
      </c>
      <c r="B32" s="4" t="s">
        <v>88</v>
      </c>
      <c r="C32" s="4" t="s">
        <v>98</v>
      </c>
      <c r="D32" s="4" t="s">
        <v>23</v>
      </c>
    </row>
    <row r="33" spans="1:4" x14ac:dyDescent="0.35">
      <c r="A33" s="4" t="s">
        <v>89</v>
      </c>
      <c r="B33" s="4" t="s">
        <v>91</v>
      </c>
      <c r="C33" s="4" t="s">
        <v>99</v>
      </c>
      <c r="D33" s="4" t="s">
        <v>93</v>
      </c>
    </row>
    <row r="34" spans="1:4" x14ac:dyDescent="0.35">
      <c r="A34" s="4" t="s">
        <v>89</v>
      </c>
      <c r="B34" s="4" t="s">
        <v>92</v>
      </c>
      <c r="C34" s="4" t="s">
        <v>100</v>
      </c>
      <c r="D34" s="4" t="s">
        <v>94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088F9-1F73-4FD6-8769-2AB5853BC3FC}">
  <dimension ref="A1:E34"/>
  <sheetViews>
    <sheetView workbookViewId="0">
      <selection activeCell="C36" sqref="C36"/>
    </sheetView>
  </sheetViews>
  <sheetFormatPr defaultRowHeight="12.75" x14ac:dyDescent="0.35"/>
  <cols>
    <col min="1" max="1" width="9.06640625" style="1"/>
    <col min="2" max="2" width="10.265625" style="1" customWidth="1"/>
    <col min="3" max="3" width="26.3984375" style="1" customWidth="1"/>
    <col min="4" max="4" width="22.3984375" style="1" customWidth="1"/>
    <col min="5" max="16384" width="9.06640625" style="1"/>
  </cols>
  <sheetData>
    <row r="1" spans="1:5" ht="15" x14ac:dyDescent="0.4">
      <c r="A1" s="9" t="s">
        <v>147</v>
      </c>
    </row>
    <row r="3" spans="1:5" ht="26.25" x14ac:dyDescent="0.4">
      <c r="A3" s="3" t="str">
        <f>Controls!A3</f>
        <v>Section</v>
      </c>
      <c r="B3" s="3" t="str">
        <f>Controls!B3</f>
        <v>Pot/Switch</v>
      </c>
      <c r="C3" s="3" t="str">
        <f>Controls!C3</f>
        <v>Parameter</v>
      </c>
      <c r="D3" s="3" t="str">
        <f>Controls!D3</f>
        <v>Ranges</v>
      </c>
      <c r="E3" s="6" t="s">
        <v>110</v>
      </c>
    </row>
    <row r="4" spans="1:5" x14ac:dyDescent="0.35">
      <c r="A4" s="4" t="str">
        <f>Controls!A4</f>
        <v>KB</v>
      </c>
      <c r="B4" s="4" t="str">
        <f>Controls!B4</f>
        <v>RV2</v>
      </c>
      <c r="C4" s="4" t="str">
        <f>Controls!C4</f>
        <v>Portamento</v>
      </c>
      <c r="D4" s="4" t="str">
        <f>Controls!D4</f>
        <v>Fast/Slow</v>
      </c>
      <c r="E4" s="4" t="s">
        <v>105</v>
      </c>
    </row>
    <row r="5" spans="1:5" x14ac:dyDescent="0.35">
      <c r="A5" s="4" t="str">
        <f>Controls!A5</f>
        <v>KB</v>
      </c>
      <c r="B5" s="4" t="str">
        <f>Controls!B5</f>
        <v>RV4</v>
      </c>
      <c r="C5" s="4" t="str">
        <f>Controls!C5</f>
        <v>Pitch Bend</v>
      </c>
      <c r="D5" s="4" t="str">
        <f>Controls!D5</f>
        <v>Down/Up</v>
      </c>
      <c r="E5" s="4" t="s">
        <v>106</v>
      </c>
    </row>
    <row r="6" spans="1:5" x14ac:dyDescent="0.35">
      <c r="A6" s="4" t="str">
        <f>Controls!A6</f>
        <v>KB</v>
      </c>
      <c r="B6" s="4" t="str">
        <f>Controls!B6</f>
        <v>SW3</v>
      </c>
      <c r="C6" s="4" t="str">
        <f>Controls!C6</f>
        <v>Pitch Control</v>
      </c>
      <c r="D6" s="4" t="str">
        <f>Controls!D6</f>
        <v>Norm/New Pitch Detector</v>
      </c>
      <c r="E6" s="4" t="s">
        <v>107</v>
      </c>
    </row>
    <row r="7" spans="1:5" x14ac:dyDescent="0.35">
      <c r="A7" s="4" t="str">
        <f>Controls!A7</f>
        <v>OSC VCO</v>
      </c>
      <c r="B7" s="4" t="str">
        <f>Controls!B7</f>
        <v>SW4</v>
      </c>
      <c r="C7" s="4" t="str">
        <f>Controls!C7</f>
        <v>VCO Waveform</v>
      </c>
      <c r="D7" s="4" t="str">
        <f>Controls!D7</f>
        <v>Tri-Saw/Sq-PWM</v>
      </c>
      <c r="E7" s="4" t="s">
        <v>105</v>
      </c>
    </row>
    <row r="8" spans="1:5" x14ac:dyDescent="0.35">
      <c r="A8" s="4" t="str">
        <f>Controls!A8</f>
        <v>OSC VCO</v>
      </c>
      <c r="B8" s="4" t="str">
        <f>Controls!B8</f>
        <v>RV14</v>
      </c>
      <c r="C8" s="4" t="str">
        <f>Controls!C8</f>
        <v>VCO Shape</v>
      </c>
      <c r="D8" s="4" t="str">
        <f>Controls!D8</f>
        <v>Min/Max</v>
      </c>
      <c r="E8" s="4" t="s">
        <v>105</v>
      </c>
    </row>
    <row r="9" spans="1:5" x14ac:dyDescent="0.35">
      <c r="A9" s="4" t="str">
        <f>Controls!A9</f>
        <v>OSC VCO</v>
      </c>
      <c r="B9" s="4" t="str">
        <f>Controls!B9</f>
        <v>RV10</v>
      </c>
      <c r="C9" s="4" t="str">
        <f>Controls!C9</f>
        <v>VCO S-OSC Shape</v>
      </c>
      <c r="D9" s="4" t="str">
        <f>Controls!D9</f>
        <v>Off/Max</v>
      </c>
      <c r="E9" s="4" t="s">
        <v>105</v>
      </c>
    </row>
    <row r="10" spans="1:5" x14ac:dyDescent="0.35">
      <c r="A10" s="4" t="str">
        <f>Controls!A10</f>
        <v>OSC VCO</v>
      </c>
      <c r="B10" s="4" t="str">
        <f>Controls!B10</f>
        <v>RV16</v>
      </c>
      <c r="C10" s="4" t="str">
        <f>Controls!C10</f>
        <v>VCO Level</v>
      </c>
      <c r="D10" s="4" t="str">
        <f>Controls!D10</f>
        <v>Off/Max</v>
      </c>
      <c r="E10" s="4" t="s">
        <v>108</v>
      </c>
    </row>
    <row r="11" spans="1:5" x14ac:dyDescent="0.35">
      <c r="A11" s="4" t="str">
        <f>Controls!A11</f>
        <v>OSC VCO</v>
      </c>
      <c r="B11" s="4" t="str">
        <f>Controls!B11</f>
        <v>RV6</v>
      </c>
      <c r="C11" s="4" t="str">
        <f>Controls!C11</f>
        <v>VCO Pitch Noise S&amp;H</v>
      </c>
      <c r="D11" s="4" t="str">
        <f>Controls!D11</f>
        <v>Off/Max</v>
      </c>
      <c r="E11" s="4" t="s">
        <v>105</v>
      </c>
    </row>
    <row r="12" spans="1:5" x14ac:dyDescent="0.35">
      <c r="A12" s="4" t="str">
        <f>Controls!A12</f>
        <v>OSC VCO</v>
      </c>
      <c r="B12" s="4" t="str">
        <f>Controls!B12</f>
        <v>RV7</v>
      </c>
      <c r="C12" s="4" t="str">
        <f>Controls!C12</f>
        <v>VCO Pitch Noise ADSR</v>
      </c>
      <c r="D12" s="4" t="str">
        <f>Controls!D12</f>
        <v>Off/Max</v>
      </c>
      <c r="E12" s="4" t="s">
        <v>105</v>
      </c>
    </row>
    <row r="13" spans="1:5" x14ac:dyDescent="0.35">
      <c r="A13" s="4" t="str">
        <f>Controls!A13</f>
        <v>OSC VCO</v>
      </c>
      <c r="B13" s="4" t="str">
        <f>Controls!B13</f>
        <v>RV8</v>
      </c>
      <c r="C13" s="4" t="str">
        <f>Controls!C13</f>
        <v>VCO Pitch Noise S-OSC Tri</v>
      </c>
      <c r="D13" s="4" t="str">
        <f>Controls!D13</f>
        <v>Off/Max</v>
      </c>
      <c r="E13" s="4" t="s">
        <v>105</v>
      </c>
    </row>
    <row r="14" spans="1:5" x14ac:dyDescent="0.35">
      <c r="A14" s="4" t="str">
        <f>Controls!A14</f>
        <v>OSC VCO</v>
      </c>
      <c r="B14" s="4" t="str">
        <f>Controls!B14</f>
        <v>RV9</v>
      </c>
      <c r="C14" s="4" t="str">
        <f>Controls!C14</f>
        <v>VCO Pitch Noise S-OSC Squ</v>
      </c>
      <c r="D14" s="4" t="str">
        <f>Controls!D14</f>
        <v>Off/Max</v>
      </c>
      <c r="E14" s="4" t="s">
        <v>105</v>
      </c>
    </row>
    <row r="15" spans="1:5" x14ac:dyDescent="0.35">
      <c r="A15" s="4" t="str">
        <f>Controls!A15</f>
        <v>OSC VCO</v>
      </c>
      <c r="B15" s="4" t="str">
        <f>Controls!B15</f>
        <v>SW2</v>
      </c>
      <c r="C15" s="4" t="str">
        <f>Controls!C15</f>
        <v>VCO Control</v>
      </c>
      <c r="D15" s="4" t="str">
        <f>Controls!D15</f>
        <v>KB/S-OSC</v>
      </c>
      <c r="E15" s="4" t="s">
        <v>107</v>
      </c>
    </row>
    <row r="16" spans="1:5" x14ac:dyDescent="0.35">
      <c r="A16" s="4" t="str">
        <f>Controls!A16</f>
        <v>OSC VCO</v>
      </c>
      <c r="B16" s="4" t="str">
        <f>Controls!B16</f>
        <v>RV5</v>
      </c>
      <c r="C16" s="4" t="str">
        <f>Controls!C16</f>
        <v>VCO Tune</v>
      </c>
      <c r="D16" s="4" t="str">
        <f>Controls!D16</f>
        <v>Min/Max</v>
      </c>
      <c r="E16" s="4" t="s">
        <v>106</v>
      </c>
    </row>
    <row r="17" spans="1:5" x14ac:dyDescent="0.35">
      <c r="A17" s="4" t="str">
        <f>Controls!A17</f>
        <v>OSC VCO</v>
      </c>
      <c r="B17" s="4" t="str">
        <f>Controls!B17</f>
        <v>SW5</v>
      </c>
      <c r="C17" s="4" t="str">
        <f>Controls!C17</f>
        <v>VCO Transpose</v>
      </c>
      <c r="D17" s="4" t="str">
        <f>Controls!D17</f>
        <v>-2 Oct/+2 Oct</v>
      </c>
      <c r="E17" s="4" t="s">
        <v>106</v>
      </c>
    </row>
    <row r="18" spans="1:5" x14ac:dyDescent="0.35">
      <c r="A18" s="4" t="str">
        <f>Controls!A18</f>
        <v>NOISE</v>
      </c>
      <c r="B18" s="4" t="str">
        <f>Controls!B18</f>
        <v>RV33</v>
      </c>
      <c r="C18" s="4" t="str">
        <f>Controls!C18</f>
        <v>Noise Level</v>
      </c>
      <c r="D18" s="4" t="str">
        <f>Controls!D18</f>
        <v>Off/Max</v>
      </c>
      <c r="E18" s="4" t="s">
        <v>105</v>
      </c>
    </row>
    <row r="19" spans="1:5" x14ac:dyDescent="0.35">
      <c r="A19" s="4" t="str">
        <f>Controls!A19</f>
        <v>S-OSC</v>
      </c>
      <c r="B19" s="4" t="str">
        <f>Controls!B19</f>
        <v>RV32</v>
      </c>
      <c r="C19" s="4" t="str">
        <f>Controls!C19</f>
        <v>S-OSC Speed</v>
      </c>
      <c r="D19" s="4" t="str">
        <f>Controls!D19</f>
        <v>Slow/Fast</v>
      </c>
      <c r="E19" s="4" t="s">
        <v>105</v>
      </c>
    </row>
    <row r="20" spans="1:5" x14ac:dyDescent="0.35">
      <c r="A20" s="4" t="str">
        <f>Controls!A20</f>
        <v>VCF</v>
      </c>
      <c r="B20" s="4" t="str">
        <f>Controls!B20</f>
        <v>RV19</v>
      </c>
      <c r="C20" s="4" t="str">
        <f>Controls!C20</f>
        <v>VCF Resonance</v>
      </c>
      <c r="D20" s="4" t="str">
        <f>Controls!D20</f>
        <v>Min/Osc</v>
      </c>
      <c r="E20" s="4" t="s">
        <v>105</v>
      </c>
    </row>
    <row r="21" spans="1:5" x14ac:dyDescent="0.35">
      <c r="A21" s="4" t="str">
        <f>Controls!A21</f>
        <v>VCF</v>
      </c>
      <c r="B21" s="4" t="str">
        <f>Controls!B21</f>
        <v>RV17</v>
      </c>
      <c r="C21" s="4" t="str">
        <f>Controls!C21</f>
        <v>VCF Frequency</v>
      </c>
      <c r="D21" s="4" t="str">
        <f>Controls!D21</f>
        <v>Min/Max</v>
      </c>
      <c r="E21" s="4" t="s">
        <v>108</v>
      </c>
    </row>
    <row r="22" spans="1:5" x14ac:dyDescent="0.35">
      <c r="A22" s="4" t="str">
        <f>Controls!A22</f>
        <v>VCF</v>
      </c>
      <c r="B22" s="4" t="str">
        <f>Controls!B22</f>
        <v>RV18</v>
      </c>
      <c r="C22" s="4" t="str">
        <f>Controls!C22</f>
        <v>VCF S-OSC Sweep</v>
      </c>
      <c r="D22" s="4" t="str">
        <f>Controls!D22</f>
        <v>Off/Max</v>
      </c>
      <c r="E22" s="4" t="s">
        <v>105</v>
      </c>
    </row>
    <row r="23" spans="1:5" x14ac:dyDescent="0.35">
      <c r="A23" s="4" t="str">
        <f>Controls!A23</f>
        <v>VCF</v>
      </c>
      <c r="B23" s="4" t="str">
        <f>Controls!B23</f>
        <v>RV30</v>
      </c>
      <c r="C23" s="4" t="str">
        <f>Controls!C23</f>
        <v>VCF AD Sweep</v>
      </c>
      <c r="D23" s="4" t="str">
        <f>Controls!D23</f>
        <v>-5/5</v>
      </c>
      <c r="E23" s="4" t="s">
        <v>106</v>
      </c>
    </row>
    <row r="24" spans="1:5" x14ac:dyDescent="0.35">
      <c r="A24" s="4" t="str">
        <f>Controls!A24</f>
        <v>VCF</v>
      </c>
      <c r="B24" s="4" t="str">
        <f>Controls!B24</f>
        <v>SW16</v>
      </c>
      <c r="C24" s="4" t="str">
        <f>Controls!C24</f>
        <v>VCF Control</v>
      </c>
      <c r="D24" s="4" t="str">
        <f>Controls!D24</f>
        <v>KB/Random/Off</v>
      </c>
      <c r="E24" s="4" t="s">
        <v>107</v>
      </c>
    </row>
    <row r="25" spans="1:5" x14ac:dyDescent="0.35">
      <c r="A25" s="4" t="str">
        <f>Controls!A25</f>
        <v>VCF</v>
      </c>
      <c r="B25" s="4" t="str">
        <f>Controls!B25</f>
        <v>SW6</v>
      </c>
      <c r="C25" s="4" t="str">
        <f>Controls!C25</f>
        <v>VCF Shape</v>
      </c>
      <c r="D25" s="4" t="str">
        <f>Controls!D25</f>
        <v>BP/LP</v>
      </c>
      <c r="E25" s="4" t="s">
        <v>109</v>
      </c>
    </row>
    <row r="26" spans="1:5" x14ac:dyDescent="0.35">
      <c r="A26" s="4" t="str">
        <f>Controls!A26</f>
        <v>VCF AD</v>
      </c>
      <c r="B26" s="4" t="str">
        <f>Controls!B26</f>
        <v>RV26</v>
      </c>
      <c r="C26" s="4" t="str">
        <f>Controls!C26</f>
        <v>VCF Attack</v>
      </c>
      <c r="D26" s="4" t="str">
        <f>Controls!D26</f>
        <v>Fast/Slow</v>
      </c>
      <c r="E26" s="4" t="s">
        <v>105</v>
      </c>
    </row>
    <row r="27" spans="1:5" x14ac:dyDescent="0.35">
      <c r="A27" s="4" t="str">
        <f>Controls!A27</f>
        <v>VCF AD</v>
      </c>
      <c r="B27" s="4" t="str">
        <f>Controls!B27</f>
        <v>RV23</v>
      </c>
      <c r="C27" s="4" t="str">
        <f>Controls!C27</f>
        <v>VCF Decay</v>
      </c>
      <c r="D27" s="4" t="str">
        <f>Controls!D27</f>
        <v>Fast/Slow</v>
      </c>
      <c r="E27" s="4" t="s">
        <v>105</v>
      </c>
    </row>
    <row r="28" spans="1:5" x14ac:dyDescent="0.35">
      <c r="A28" s="4" t="str">
        <f>Controls!A28</f>
        <v>VCF AD</v>
      </c>
      <c r="B28" s="4" t="str">
        <f>Controls!B28</f>
        <v>SW8</v>
      </c>
      <c r="C28" s="4" t="str">
        <f>Controls!C28</f>
        <v>VCF AD</v>
      </c>
      <c r="D28" s="4" t="str">
        <f>Controls!D28</f>
        <v>Single Shot/Hold On</v>
      </c>
      <c r="E28" s="4" t="s">
        <v>107</v>
      </c>
    </row>
    <row r="29" spans="1:5" x14ac:dyDescent="0.35">
      <c r="A29" s="4" t="str">
        <f>Controls!A29</f>
        <v>ENVELOPE</v>
      </c>
      <c r="B29" s="4" t="str">
        <f>Controls!B29</f>
        <v>RV24</v>
      </c>
      <c r="C29" s="4" t="str">
        <f>Controls!C29</f>
        <v>ENV Attack</v>
      </c>
      <c r="D29" s="4" t="str">
        <f>Controls!D29</f>
        <v>Fast/Slow</v>
      </c>
      <c r="E29" s="4" t="s">
        <v>105</v>
      </c>
    </row>
    <row r="30" spans="1:5" x14ac:dyDescent="0.35">
      <c r="A30" s="4" t="str">
        <f>Controls!A30</f>
        <v>ENVELOPE</v>
      </c>
      <c r="B30" s="4" t="str">
        <f>Controls!B30</f>
        <v>RV29</v>
      </c>
      <c r="C30" s="4" t="str">
        <f>Controls!C30</f>
        <v>ENV Sustain Level</v>
      </c>
      <c r="D30" s="4" t="str">
        <f>Controls!D30</f>
        <v>Quiet/Loud</v>
      </c>
      <c r="E30" s="4" t="s">
        <v>108</v>
      </c>
    </row>
    <row r="31" spans="1:5" x14ac:dyDescent="0.35">
      <c r="A31" s="4" t="str">
        <f>Controls!A31</f>
        <v>ENVELOPE</v>
      </c>
      <c r="B31" s="4" t="str">
        <f>Controls!B31</f>
        <v>RV27</v>
      </c>
      <c r="C31" s="4" t="str">
        <f>Controls!C31</f>
        <v>ENV Decay</v>
      </c>
      <c r="D31" s="4" t="str">
        <f>Controls!D31</f>
        <v>Fast/Slow</v>
      </c>
      <c r="E31" s="4" t="s">
        <v>105</v>
      </c>
    </row>
    <row r="32" spans="1:5" x14ac:dyDescent="0.35">
      <c r="A32" s="4" t="str">
        <f>Controls!A32</f>
        <v>ENVELOPE</v>
      </c>
      <c r="B32" s="4" t="str">
        <f>Controls!B32</f>
        <v>RV25</v>
      </c>
      <c r="C32" s="4" t="str">
        <f>Controls!C32</f>
        <v>ENV Release</v>
      </c>
      <c r="D32" s="4" t="str">
        <f>Controls!D32</f>
        <v>Fast/Slow</v>
      </c>
      <c r="E32" s="4" t="s">
        <v>105</v>
      </c>
    </row>
    <row r="33" spans="1:5" x14ac:dyDescent="0.35">
      <c r="A33" s="4" t="str">
        <f>Controls!A33</f>
        <v>ENVELOPE</v>
      </c>
      <c r="B33" s="4" t="str">
        <f>Controls!B33</f>
        <v>SW7</v>
      </c>
      <c r="C33" s="4" t="str">
        <f>Controls!C33</f>
        <v>ENV Repeat</v>
      </c>
      <c r="D33" s="4" t="str">
        <f>Controls!D33</f>
        <v>On/Norm/KB Gate</v>
      </c>
      <c r="E33" s="4" t="s">
        <v>106</v>
      </c>
    </row>
    <row r="34" spans="1:5" x14ac:dyDescent="0.35">
      <c r="A34" s="4" t="str">
        <f>Controls!A34</f>
        <v>ENVELOPE</v>
      </c>
      <c r="B34" s="4" t="str">
        <f>Controls!B34</f>
        <v>SW9</v>
      </c>
      <c r="C34" s="4" t="str">
        <f>Controls!C34</f>
        <v>ENV Bypass</v>
      </c>
      <c r="D34" s="4" t="str">
        <f>Controls!D34</f>
        <v>On/ADSR</v>
      </c>
      <c r="E34" s="4" t="s">
        <v>109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2410F-E37A-4CC3-9F4C-7A5D6BBBDF89}">
  <dimension ref="A1:C93"/>
  <sheetViews>
    <sheetView tabSelected="1" workbookViewId="0">
      <selection activeCell="B16" sqref="B16"/>
    </sheetView>
  </sheetViews>
  <sheetFormatPr defaultRowHeight="12.75" x14ac:dyDescent="0.35"/>
  <cols>
    <col min="1" max="1" width="23.59765625" style="1" customWidth="1"/>
    <col min="2" max="16384" width="9.06640625" style="1"/>
  </cols>
  <sheetData>
    <row r="1" spans="1:3" ht="15" x14ac:dyDescent="0.4">
      <c r="A1" s="9" t="s">
        <v>146</v>
      </c>
    </row>
    <row r="3" spans="1:3" ht="13.15" x14ac:dyDescent="0.4">
      <c r="A3" s="2" t="str">
        <f>'Preset Functions'!B4</f>
        <v>Keyboard Pitch Spread</v>
      </c>
    </row>
    <row r="4" spans="1:3" x14ac:dyDescent="0.35">
      <c r="A4" s="8" t="s">
        <v>111</v>
      </c>
      <c r="B4" s="8" t="str">
        <f>'Preset Functions'!A4</f>
        <v>RV3</v>
      </c>
    </row>
    <row r="5" spans="1:3" x14ac:dyDescent="0.35">
      <c r="A5" s="10" t="s">
        <v>144</v>
      </c>
      <c r="B5" s="10"/>
      <c r="C5" s="10"/>
    </row>
    <row r="6" spans="1:3" x14ac:dyDescent="0.35">
      <c r="A6" s="1" t="s">
        <v>112</v>
      </c>
    </row>
    <row r="7" spans="1:3" x14ac:dyDescent="0.35">
      <c r="A7" s="1" t="s">
        <v>113</v>
      </c>
    </row>
    <row r="8" spans="1:3" x14ac:dyDescent="0.35">
      <c r="A8" s="1" t="s">
        <v>114</v>
      </c>
    </row>
    <row r="9" spans="1:3" x14ac:dyDescent="0.35">
      <c r="A9" s="1" t="s">
        <v>115</v>
      </c>
    </row>
    <row r="10" spans="1:3" x14ac:dyDescent="0.35">
      <c r="A10" s="1" t="s">
        <v>116</v>
      </c>
    </row>
    <row r="11" spans="1:3" x14ac:dyDescent="0.35">
      <c r="A11" s="1" t="s">
        <v>117</v>
      </c>
    </row>
    <row r="12" spans="1:3" x14ac:dyDescent="0.35">
      <c r="A12" s="1" t="s">
        <v>118</v>
      </c>
    </row>
    <row r="13" spans="1:3" x14ac:dyDescent="0.35">
      <c r="A13" s="1" t="s">
        <v>145</v>
      </c>
    </row>
    <row r="15" spans="1:3" ht="13.15" x14ac:dyDescent="0.4">
      <c r="A15" s="2" t="str">
        <f>'Preset Functions'!B5</f>
        <v>Transpose -2 Octave Tuning</v>
      </c>
    </row>
    <row r="16" spans="1:3" x14ac:dyDescent="0.35">
      <c r="A16" s="8" t="str">
        <f>A4</f>
        <v>Preset Adjustment</v>
      </c>
      <c r="B16" s="8" t="str">
        <f>'Preset Functions'!A5</f>
        <v>RV12</v>
      </c>
    </row>
    <row r="17" spans="1:3" x14ac:dyDescent="0.35">
      <c r="A17" s="1" t="str">
        <f>Controls!C17</f>
        <v>VCO Transpose</v>
      </c>
      <c r="B17" s="1" t="str">
        <f>Controls!B17</f>
        <v>SW5</v>
      </c>
      <c r="C17" s="1" t="s">
        <v>107</v>
      </c>
    </row>
    <row r="18" spans="1:3" x14ac:dyDescent="0.35">
      <c r="A18" s="1" t="s">
        <v>113</v>
      </c>
    </row>
    <row r="19" spans="1:3" x14ac:dyDescent="0.35">
      <c r="A19" s="1" t="s">
        <v>121</v>
      </c>
    </row>
    <row r="20" spans="1:3" x14ac:dyDescent="0.35">
      <c r="A20" s="1" t="s">
        <v>122</v>
      </c>
    </row>
    <row r="22" spans="1:3" ht="13.15" x14ac:dyDescent="0.4">
      <c r="A22" s="2" t="str">
        <f>'Preset Functions'!B6</f>
        <v>Transpose +2 Octave Tuning</v>
      </c>
    </row>
    <row r="23" spans="1:3" x14ac:dyDescent="0.35">
      <c r="A23" s="8" t="str">
        <f>A4</f>
        <v>Preset Adjustment</v>
      </c>
      <c r="B23" s="8" t="str">
        <f>'Preset Functions'!A6</f>
        <v>RV13</v>
      </c>
    </row>
    <row r="24" spans="1:3" x14ac:dyDescent="0.35">
      <c r="A24" s="1" t="str">
        <f>Controls!C17</f>
        <v>VCO Transpose</v>
      </c>
      <c r="B24" s="1" t="str">
        <f>Controls!B17</f>
        <v>SW5</v>
      </c>
      <c r="C24" s="1" t="s">
        <v>109</v>
      </c>
    </row>
    <row r="25" spans="1:3" x14ac:dyDescent="0.35">
      <c r="A25" s="1" t="s">
        <v>113</v>
      </c>
    </row>
    <row r="26" spans="1:3" x14ac:dyDescent="0.35">
      <c r="A26" s="1" t="s">
        <v>123</v>
      </c>
    </row>
    <row r="27" spans="1:3" x14ac:dyDescent="0.35">
      <c r="A27" s="1" t="s">
        <v>124</v>
      </c>
    </row>
    <row r="28" spans="1:3" x14ac:dyDescent="0.35">
      <c r="A28" s="1" t="s">
        <v>125</v>
      </c>
    </row>
    <row r="30" spans="1:3" ht="13.15" x14ac:dyDescent="0.4">
      <c r="A30" s="2" t="str">
        <f>'Preset Functions'!B7</f>
        <v>Triangle Symmetry</v>
      </c>
    </row>
    <row r="31" spans="1:3" x14ac:dyDescent="0.35">
      <c r="A31" s="8" t="str">
        <f>A4</f>
        <v>Preset Adjustment</v>
      </c>
      <c r="B31" s="8" t="str">
        <f>'Preset Functions'!A7</f>
        <v>RV15</v>
      </c>
    </row>
    <row r="32" spans="1:3" x14ac:dyDescent="0.35">
      <c r="A32" s="1" t="str">
        <f>Controls!C8</f>
        <v>VCO Shape</v>
      </c>
      <c r="B32" s="1" t="str">
        <f>Controls!B8</f>
        <v>RV14</v>
      </c>
      <c r="C32" s="1" t="s">
        <v>108</v>
      </c>
    </row>
    <row r="33" spans="1:3" x14ac:dyDescent="0.35">
      <c r="A33" s="1" t="s">
        <v>126</v>
      </c>
    </row>
    <row r="34" spans="1:3" x14ac:dyDescent="0.35">
      <c r="A34" s="1" t="s">
        <v>113</v>
      </c>
    </row>
    <row r="35" spans="1:3" x14ac:dyDescent="0.35">
      <c r="A35" s="1" t="s">
        <v>139</v>
      </c>
    </row>
    <row r="36" spans="1:3" x14ac:dyDescent="0.35">
      <c r="A36" s="1" t="s">
        <v>127</v>
      </c>
    </row>
    <row r="38" spans="1:3" ht="13.15" x14ac:dyDescent="0.4">
      <c r="A38" s="2" t="str">
        <f>'Preset Functions'!B8</f>
        <v>Square Wave Max PWM Duty Cycle</v>
      </c>
    </row>
    <row r="39" spans="1:3" x14ac:dyDescent="0.35">
      <c r="A39" s="8" t="str">
        <f>A4</f>
        <v>Preset Adjustment</v>
      </c>
      <c r="B39" s="8" t="str">
        <f>'Preset Functions'!A8</f>
        <v>RV11</v>
      </c>
    </row>
    <row r="40" spans="1:3" x14ac:dyDescent="0.35">
      <c r="A40" s="1" t="str">
        <f>Controls!C17</f>
        <v>VCO Transpose</v>
      </c>
      <c r="B40" s="1" t="str">
        <f>Controls!B17</f>
        <v>SW5</v>
      </c>
      <c r="C40" s="1" t="s">
        <v>109</v>
      </c>
    </row>
    <row r="41" spans="1:3" x14ac:dyDescent="0.35">
      <c r="A41" s="1" t="str">
        <f>Controls!C9</f>
        <v>VCO S-OSC Shape</v>
      </c>
      <c r="B41" s="1" t="str">
        <f>Controls!B9</f>
        <v>RV10</v>
      </c>
      <c r="C41" s="1" t="s">
        <v>105</v>
      </c>
    </row>
    <row r="42" spans="1:3" x14ac:dyDescent="0.35">
      <c r="A42" s="1" t="str">
        <f>Controls!C8</f>
        <v>VCO Shape</v>
      </c>
      <c r="B42" s="1" t="str">
        <f>Controls!B8</f>
        <v>RV14</v>
      </c>
      <c r="C42" s="1" t="s">
        <v>108</v>
      </c>
    </row>
    <row r="43" spans="1:3" x14ac:dyDescent="0.35">
      <c r="A43" s="1" t="s">
        <v>128</v>
      </c>
    </row>
    <row r="44" spans="1:3" x14ac:dyDescent="0.35">
      <c r="A44" s="1" t="s">
        <v>129</v>
      </c>
    </row>
    <row r="45" spans="1:3" x14ac:dyDescent="0.35">
      <c r="A45" s="1" t="s">
        <v>130</v>
      </c>
    </row>
    <row r="47" spans="1:3" ht="13.15" x14ac:dyDescent="0.4">
      <c r="A47" s="2" t="str">
        <f>'Preset Functions'!B9</f>
        <v>VCA Control Breakthrough</v>
      </c>
    </row>
    <row r="48" spans="1:3" x14ac:dyDescent="0.35">
      <c r="A48" s="8" t="str">
        <f>A4</f>
        <v>Preset Adjustment</v>
      </c>
      <c r="B48" s="8" t="str">
        <f>'Preset Functions'!A9</f>
        <v>RV22</v>
      </c>
    </row>
    <row r="49" spans="1:3" x14ac:dyDescent="0.35">
      <c r="A49" s="1" t="str">
        <f>Controls!C19</f>
        <v>S-OSC Speed</v>
      </c>
      <c r="B49" s="1" t="str">
        <f>Controls!B19</f>
        <v>RV32</v>
      </c>
      <c r="C49" s="7">
        <v>3</v>
      </c>
    </row>
    <row r="50" spans="1:3" x14ac:dyDescent="0.35">
      <c r="A50" s="1" t="str">
        <f>Controls!C29</f>
        <v>ENV Attack</v>
      </c>
      <c r="B50" s="1" t="str">
        <f>Controls!B29</f>
        <v>RV24</v>
      </c>
      <c r="C50" s="1" t="s">
        <v>105</v>
      </c>
    </row>
    <row r="51" spans="1:3" x14ac:dyDescent="0.35">
      <c r="A51" s="1" t="str">
        <f>Controls!C30</f>
        <v>ENV Sustain Level</v>
      </c>
      <c r="B51" s="1" t="str">
        <f>Controls!B30</f>
        <v>RV29</v>
      </c>
      <c r="C51" s="1" t="s">
        <v>105</v>
      </c>
    </row>
    <row r="52" spans="1:3" x14ac:dyDescent="0.35">
      <c r="A52" s="1" t="str">
        <f>Controls!C31</f>
        <v>ENV Decay</v>
      </c>
      <c r="B52" s="1" t="str">
        <f>Controls!B31</f>
        <v>RV27</v>
      </c>
      <c r="C52" s="1" t="s">
        <v>105</v>
      </c>
    </row>
    <row r="53" spans="1:3" x14ac:dyDescent="0.35">
      <c r="A53" s="1" t="str">
        <f>Controls!C10</f>
        <v>VCO Level</v>
      </c>
      <c r="B53" s="1" t="str">
        <f>Controls!B10</f>
        <v>RV16</v>
      </c>
      <c r="C53" s="1" t="s">
        <v>105</v>
      </c>
    </row>
    <row r="54" spans="1:3" x14ac:dyDescent="0.35">
      <c r="A54" s="1" t="str">
        <f>Controls!C18</f>
        <v>Noise Level</v>
      </c>
      <c r="B54" s="1" t="str">
        <f>Controls!B18</f>
        <v>RV33</v>
      </c>
      <c r="C54" s="1" t="s">
        <v>105</v>
      </c>
    </row>
    <row r="55" spans="1:3" x14ac:dyDescent="0.35">
      <c r="A55" s="1" t="str">
        <f>Controls!C33</f>
        <v>ENV Repeat</v>
      </c>
      <c r="B55" s="1" t="str">
        <f>Controls!B33</f>
        <v>SW7</v>
      </c>
      <c r="C55" s="1" t="s">
        <v>107</v>
      </c>
    </row>
    <row r="56" spans="1:3" x14ac:dyDescent="0.35">
      <c r="A56" s="1" t="s">
        <v>112</v>
      </c>
    </row>
    <row r="57" spans="1:3" x14ac:dyDescent="0.35">
      <c r="A57" s="1" t="s">
        <v>131</v>
      </c>
    </row>
    <row r="58" spans="1:3" x14ac:dyDescent="0.35">
      <c r="A58" s="1" t="s">
        <v>132</v>
      </c>
    </row>
    <row r="59" spans="1:3" x14ac:dyDescent="0.35">
      <c r="A59" s="1" t="s">
        <v>134</v>
      </c>
    </row>
    <row r="60" spans="1:3" x14ac:dyDescent="0.35">
      <c r="A60" s="1" t="s">
        <v>133</v>
      </c>
    </row>
    <row r="62" spans="1:3" ht="13.15" x14ac:dyDescent="0.4">
      <c r="A62" s="2" t="str">
        <f>'Preset Functions'!B10</f>
        <v>VCF Pitch Spread</v>
      </c>
    </row>
    <row r="63" spans="1:3" x14ac:dyDescent="0.35">
      <c r="A63" s="8" t="str">
        <f>A4</f>
        <v>Preset Adjustment</v>
      </c>
      <c r="B63" s="8" t="str">
        <f>'Preset Functions'!A10</f>
        <v>RV20</v>
      </c>
    </row>
    <row r="64" spans="1:3" x14ac:dyDescent="0.35">
      <c r="A64" s="1" t="str">
        <f>Controls!C33</f>
        <v>ENV Repeat</v>
      </c>
      <c r="B64" s="1" t="str">
        <f>Controls!B33</f>
        <v>SW7</v>
      </c>
      <c r="C64" s="1" t="s">
        <v>109</v>
      </c>
    </row>
    <row r="65" spans="1:3" x14ac:dyDescent="0.35">
      <c r="A65" s="1" t="str">
        <f>Controls!C24</f>
        <v>VCF Control</v>
      </c>
      <c r="B65" s="1" t="str">
        <f>Controls!B24</f>
        <v>SW16</v>
      </c>
      <c r="C65" s="1" t="s">
        <v>107</v>
      </c>
    </row>
    <row r="66" spans="1:3" x14ac:dyDescent="0.35">
      <c r="A66" s="1" t="str">
        <f>Controls!C22</f>
        <v>VCF S-OSC Sweep</v>
      </c>
      <c r="B66" s="1" t="str">
        <f>Controls!B22</f>
        <v>RV18</v>
      </c>
      <c r="C66" s="1" t="s">
        <v>105</v>
      </c>
    </row>
    <row r="67" spans="1:3" x14ac:dyDescent="0.35">
      <c r="A67" s="1" t="str">
        <f>Controls!C10</f>
        <v>VCO Level</v>
      </c>
      <c r="B67" s="1" t="str">
        <f>Controls!B10</f>
        <v>RV16</v>
      </c>
      <c r="C67" s="1" t="s">
        <v>105</v>
      </c>
    </row>
    <row r="68" spans="1:3" x14ac:dyDescent="0.35">
      <c r="A68" s="1" t="str">
        <f>Controls!C20</f>
        <v>VCF Resonance</v>
      </c>
      <c r="B68" s="1" t="str">
        <f>Controls!B20</f>
        <v>RV19</v>
      </c>
      <c r="C68" s="1" t="s">
        <v>108</v>
      </c>
    </row>
    <row r="69" spans="1:3" x14ac:dyDescent="0.35">
      <c r="A69" s="1" t="s">
        <v>112</v>
      </c>
    </row>
    <row r="70" spans="1:3" x14ac:dyDescent="0.35">
      <c r="A70" s="1" t="s">
        <v>113</v>
      </c>
    </row>
    <row r="71" spans="1:3" x14ac:dyDescent="0.35">
      <c r="A71" s="1" t="s">
        <v>138</v>
      </c>
    </row>
    <row r="72" spans="1:3" x14ac:dyDescent="0.35">
      <c r="A72" s="1" t="s">
        <v>135</v>
      </c>
    </row>
    <row r="73" spans="1:3" x14ac:dyDescent="0.35">
      <c r="A73" s="1" t="s">
        <v>136</v>
      </c>
    </row>
    <row r="74" spans="1:3" x14ac:dyDescent="0.35">
      <c r="A74" s="1" t="s">
        <v>150</v>
      </c>
    </row>
    <row r="75" spans="1:3" x14ac:dyDescent="0.35">
      <c r="A75" s="1" t="s">
        <v>137</v>
      </c>
    </row>
    <row r="77" spans="1:3" ht="13.15" x14ac:dyDescent="0.4">
      <c r="A77" s="2" t="str">
        <f>'Preset Functions'!B11</f>
        <v>ADSR Alignment (Release Gating)</v>
      </c>
    </row>
    <row r="78" spans="1:3" x14ac:dyDescent="0.35">
      <c r="A78" s="8" t="str">
        <f>A4</f>
        <v>Preset Adjustment</v>
      </c>
      <c r="B78" s="8" t="str">
        <f>'Preset Functions'!A11</f>
        <v>RV28</v>
      </c>
    </row>
    <row r="79" spans="1:3" x14ac:dyDescent="0.35">
      <c r="A79" s="1" t="str">
        <f>Controls!C20</f>
        <v>VCF Resonance</v>
      </c>
      <c r="B79" s="1" t="str">
        <f>Controls!B20</f>
        <v>RV19</v>
      </c>
      <c r="C79" s="1" t="s">
        <v>105</v>
      </c>
    </row>
    <row r="80" spans="1:3" x14ac:dyDescent="0.35">
      <c r="A80" s="1" t="str">
        <f>Controls!C21</f>
        <v>VCF Frequency</v>
      </c>
      <c r="B80" s="1" t="str">
        <f>Controls!B21</f>
        <v>RV17</v>
      </c>
      <c r="C80" s="1" t="s">
        <v>108</v>
      </c>
    </row>
    <row r="81" spans="1:3" x14ac:dyDescent="0.35">
      <c r="A81" s="1" t="str">
        <f>Controls!C7</f>
        <v>VCO Waveform</v>
      </c>
      <c r="B81" s="1" t="str">
        <f>Controls!B7</f>
        <v>SW4</v>
      </c>
      <c r="C81" s="1" t="s">
        <v>105</v>
      </c>
    </row>
    <row r="82" spans="1:3" x14ac:dyDescent="0.35">
      <c r="A82" s="1" t="str">
        <f>Controls!C8</f>
        <v>VCO Shape</v>
      </c>
      <c r="B82" s="1" t="str">
        <f>Controls!B8</f>
        <v>RV14</v>
      </c>
      <c r="C82" s="1" t="s">
        <v>105</v>
      </c>
    </row>
    <row r="83" spans="1:3" x14ac:dyDescent="0.35">
      <c r="A83" s="1" t="str">
        <f>Controls!C29</f>
        <v>ENV Attack</v>
      </c>
      <c r="B83" s="1" t="str">
        <f>Controls!B29</f>
        <v>RV24</v>
      </c>
      <c r="C83" s="1" t="s">
        <v>105</v>
      </c>
    </row>
    <row r="84" spans="1:3" x14ac:dyDescent="0.35">
      <c r="A84" s="1" t="str">
        <f>Controls!C30</f>
        <v>ENV Sustain Level</v>
      </c>
      <c r="B84" s="1" t="str">
        <f>Controls!B30</f>
        <v>RV29</v>
      </c>
      <c r="C84" s="1" t="s">
        <v>108</v>
      </c>
    </row>
    <row r="85" spans="1:3" x14ac:dyDescent="0.35">
      <c r="A85" s="1" t="str">
        <f>Controls!C31</f>
        <v>ENV Decay</v>
      </c>
      <c r="B85" s="1" t="str">
        <f>Controls!B31</f>
        <v>RV27</v>
      </c>
      <c r="C85" s="1" t="s">
        <v>105</v>
      </c>
    </row>
    <row r="86" spans="1:3" x14ac:dyDescent="0.35">
      <c r="A86" s="1" t="str">
        <f>Controls!C32</f>
        <v>ENV Release</v>
      </c>
      <c r="B86" s="1" t="str">
        <f>Controls!B32</f>
        <v>RV25</v>
      </c>
      <c r="C86" s="1" t="s">
        <v>108</v>
      </c>
    </row>
    <row r="87" spans="1:3" x14ac:dyDescent="0.35">
      <c r="A87" s="1" t="str">
        <f>Controls!C33</f>
        <v>ENV Repeat</v>
      </c>
      <c r="B87" s="1" t="str">
        <f>Controls!B33</f>
        <v>SW7</v>
      </c>
      <c r="C87" s="1" t="s">
        <v>106</v>
      </c>
    </row>
    <row r="88" spans="1:3" x14ac:dyDescent="0.35">
      <c r="A88" s="1" t="str">
        <f>Controls!C34</f>
        <v>ENV Bypass</v>
      </c>
      <c r="B88" s="1" t="str">
        <f>Controls!B34</f>
        <v>SW9</v>
      </c>
      <c r="C88" s="1" t="s">
        <v>109</v>
      </c>
    </row>
    <row r="89" spans="1:3" x14ac:dyDescent="0.35">
      <c r="A89" s="1" t="s">
        <v>140</v>
      </c>
    </row>
    <row r="90" spans="1:3" x14ac:dyDescent="0.35">
      <c r="A90" s="1" t="s">
        <v>141</v>
      </c>
    </row>
    <row r="91" spans="1:3" x14ac:dyDescent="0.35">
      <c r="A91" s="1" t="s">
        <v>142</v>
      </c>
    </row>
    <row r="92" spans="1:3" x14ac:dyDescent="0.35">
      <c r="A92" s="1" t="s">
        <v>151</v>
      </c>
    </row>
    <row r="93" spans="1:3" x14ac:dyDescent="0.35">
      <c r="A93" s="1" t="s">
        <v>143</v>
      </c>
    </row>
  </sheetData>
  <pageMargins left="0.7" right="0.7" top="0.75" bottom="0.75" header="0.3" footer="0.3"/>
  <pageSetup paperSize="9" orientation="portrait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Preset Functions</vt:lpstr>
      <vt:lpstr>Controls</vt:lpstr>
      <vt:lpstr>Initial</vt:lpstr>
      <vt:lpstr>Calibration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Wilkinson</dc:creator>
  <cp:lastModifiedBy>Guy Wilkinson</cp:lastModifiedBy>
  <cp:lastPrinted>2023-07-25T15:09:46Z</cp:lastPrinted>
  <dcterms:created xsi:type="dcterms:W3CDTF">2015-06-05T18:17:20Z</dcterms:created>
  <dcterms:modified xsi:type="dcterms:W3CDTF">2023-07-25T18:22:58Z</dcterms:modified>
</cp:coreProperties>
</file>